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4" sheetId="1" state="visible" r:id="rId3"/>
    <sheet name="2023" sheetId="2" state="visible" r:id="rId4"/>
    <sheet name="2022" sheetId="3" state="visible" r:id="rId5"/>
    <sheet name="2021" sheetId="4" state="visible" r:id="rId6"/>
    <sheet name="2020" sheetId="5" state="visible" r:id="rId7"/>
    <sheet name="2019" sheetId="6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<sst xmlns="http://schemas.openxmlformats.org/spreadsheetml/2006/main" count="454" uniqueCount="89">
  <si>
    <t xml:space="preserve">TIPO DE RELACIÓN</t>
  </si>
  <si>
    <t xml:space="preserve">OBJETO</t>
  </si>
  <si>
    <t xml:space="preserve">EMPRESA</t>
  </si>
  <si>
    <t xml:space="preserve">DURACIÓN</t>
  </si>
  <si>
    <t xml:space="preserve">DESDE</t>
  </si>
  <si>
    <t xml:space="preserve">IMPORTE 2025</t>
  </si>
  <si>
    <t xml:space="preserve">CONTRATO</t>
  </si>
  <si>
    <t xml:space="preserve">PÓLIZA RC JUNTA DIRECTIVA Y GERENTE. </t>
  </si>
  <si>
    <t xml:space="preserve">PSN</t>
  </si>
  <si>
    <t xml:space="preserve">INDEFINIDO RENOVABLE ANUALMENTE</t>
  </si>
  <si>
    <t xml:space="preserve">SEGURO SEDE COLEGIO</t>
  </si>
  <si>
    <t xml:space="preserve">AXA</t>
  </si>
  <si>
    <t xml:space="preserve">GESTIÓN CUMPLIMIENTO LPD. </t>
  </si>
  <si>
    <t xml:space="preserve">AIXA </t>
  </si>
  <si>
    <t xml:space="preserve">SUMINISTRO ENERGÍA ELÉCTRICA</t>
  </si>
  <si>
    <t xml:space="preserve">ENDESA</t>
  </si>
  <si>
    <t xml:space="preserve">INDEFINIDO</t>
  </si>
  <si>
    <t xml:space="preserve">SUMINISTRO AGUA</t>
  </si>
  <si>
    <t xml:space="preserve">EMMASA</t>
  </si>
  <si>
    <t xml:space="preserve">SERVICIO TELEFONÍA FIJA E INTERNET</t>
  </si>
  <si>
    <t xml:space="preserve">DIGI</t>
  </si>
  <si>
    <t xml:space="preserve">MANTENIMIENTO INSTALACIÓN CONTRA INCENDIOS SEDE COLEGIO</t>
  </si>
  <si>
    <t xml:space="preserve">DREXMIN</t>
  </si>
  <si>
    <t xml:space="preserve">RENOVABLE ANUALMENTE</t>
  </si>
  <si>
    <t xml:space="preserve">DOMINIO Y ALOJAMIENTO WEB COLEGIO</t>
  </si>
  <si>
    <t xml:space="preserve">IONOS 1&amp;1</t>
  </si>
  <si>
    <t xml:space="preserve">SERVICIOS BANCARIOS</t>
  </si>
  <si>
    <t xml:space="preserve">CAIXABANK</t>
  </si>
  <si>
    <t xml:space="preserve">CONVENIO</t>
  </si>
  <si>
    <t xml:space="preserve">PERTENENCIA AL CONSEJO</t>
  </si>
  <si>
    <t xml:space="preserve">CONSEJO GENERAL DE COLEGIOS OFICIALES DE QUÍMICA DE ESPAÑA</t>
  </si>
  <si>
    <t xml:space="preserve">SERVICIO CAMERFIRMA</t>
  </si>
  <si>
    <t xml:space="preserve">CAMARA DE COMERCIO DE SANTA CRUZ DE TENERIFE</t>
  </si>
  <si>
    <t xml:space="preserve">SERVICIO DISEÑO WEB FASE I MINIOLIMPIADA</t>
  </si>
  <si>
    <t xml:space="preserve">NIMBO SOFTWARE SL</t>
  </si>
  <si>
    <t xml:space="preserve">-</t>
  </si>
  <si>
    <t xml:space="preserve">SERVICIO MANTENIMIENTO WEB</t>
  </si>
  <si>
    <t xml:space="preserve">PUBLICIDAD</t>
  </si>
  <si>
    <t xml:space="preserve">EDITORIAL LEONCIO RODRÍGUEZ S.A.</t>
  </si>
  <si>
    <t xml:space="preserve">MATERIAL DE OFICINA</t>
  </si>
  <si>
    <t xml:space="preserve">TENSERGRAF S.L.L</t>
  </si>
  <si>
    <t xml:space="preserve">SERVICIOS INFORMÁTICOS Y DE TELECOMUNICACIONES</t>
  </si>
  <si>
    <t xml:space="preserve">HARDTRACKS SYSTEM S.L.</t>
  </si>
  <si>
    <t xml:space="preserve">GASTOS DE DESPLAZAMIENTO Y ALOJAMIENTO JUNTA DIRECTIVA</t>
  </si>
  <si>
    <t xml:space="preserve">VIAJES EL CORTE INGLES S. A.</t>
  </si>
  <si>
    <t xml:space="preserve">GASTOS DE DESPLAZAMIENTO MINIOLIMPIADA</t>
  </si>
  <si>
    <t xml:space="preserve">GASTOS DE DESPLAZAMIENTO VISITA TÉCNICA</t>
  </si>
  <si>
    <t xml:space="preserve">ASESORÍA LABORAL Y CONTABLE</t>
  </si>
  <si>
    <t xml:space="preserve">ASESORIA PLASENCIA Y GARCIA DEL CASTILLO SL </t>
  </si>
  <si>
    <t xml:space="preserve">IMPORTE 2023 </t>
  </si>
  <si>
    <t xml:space="preserve">MOVISTAR</t>
  </si>
  <si>
    <t xml:space="preserve">SERVICIO DISEÑO WEB</t>
  </si>
  <si>
    <t xml:space="preserve">GRUPO COMUNICACIÓN TDC SL</t>
  </si>
  <si>
    <t xml:space="preserve">GASTOS DE DESPALZAMIENTO Y ALOJAMIENTO JUNTA DIRECTIVA</t>
  </si>
  <si>
    <t xml:space="preserve">IMPORTE 2022</t>
  </si>
  <si>
    <t xml:space="preserve">CURSO PERITAJE JUDICIAL. DOCENTE.</t>
  </si>
  <si>
    <t xml:space="preserve">CARMEN RENEDO GARRACHÓN</t>
  </si>
  <si>
    <t xml:space="preserve">SUMINISTRO INFORMÁTICO</t>
  </si>
  <si>
    <t xml:space="preserve">ANTONIO JESÚS GARCÍA GONZÁLEZ</t>
  </si>
  <si>
    <t xml:space="preserve">GRUPOS DE COMUNICACIÓN TDC S.L.</t>
  </si>
  <si>
    <t xml:space="preserve">CATERING/RESTAURACIÓN</t>
  </si>
  <si>
    <t xml:space="preserve">PAYPU SERVICIOS Y RESTAURACIÓN S.L.</t>
  </si>
  <si>
    <t xml:space="preserve">IMPORTE 2021</t>
  </si>
  <si>
    <t xml:space="preserve">GERENCIA COLEGIO</t>
  </si>
  <si>
    <t xml:space="preserve">J. MICHAEL ORTEGA NASH</t>
  </si>
  <si>
    <t xml:space="preserve">SUMINISTRO PAPELERÍA</t>
  </si>
  <si>
    <t xml:space="preserve">COPYCOLOR</t>
  </si>
  <si>
    <t xml:space="preserve">SERVICIO REDISEÑO WEB</t>
  </si>
  <si>
    <t xml:space="preserve">SERVICIOS JURÍDICOS</t>
  </si>
  <si>
    <t xml:space="preserve">MÓNICA DÍAZ PÉREZ</t>
  </si>
  <si>
    <t xml:space="preserve">OBRA FONTANERÍA</t>
  </si>
  <si>
    <t xml:space="preserve">JOSÉ CORDOBA VALENCIA</t>
  </si>
  <si>
    <t xml:space="preserve">JUAN CARLOS PRIETO VASQUEZ</t>
  </si>
  <si>
    <t xml:space="preserve">CONVENIOS O CONTRATOSFIRMADOS DURANTE O EN VIGOR EN 2019</t>
  </si>
  <si>
    <t xml:space="preserve">IMPORTE 2020 €</t>
  </si>
  <si>
    <t xml:space="preserve">AIXA CORPORE</t>
  </si>
  <si>
    <t xml:space="preserve">JOSE MICHAEL ORTEGA NASH</t>
  </si>
  <si>
    <t xml:space="preserve">1 &amp; 1</t>
  </si>
  <si>
    <t xml:space="preserve">CAIXA</t>
  </si>
  <si>
    <t xml:space="preserve">CONSEJO GENERAL COLEGIOS OFICIALES DE QUÍMICOS ESPAÑA</t>
  </si>
  <si>
    <t xml:space="preserve">SUMINISTROS</t>
  </si>
  <si>
    <t xml:space="preserve">SERVICIO DE GRABACIÓN DE ACTO DE SAN ALBERTO MAGNO</t>
  </si>
  <si>
    <t xml:space="preserve">CARLOS DANIEL PEÑA RAMOS</t>
  </si>
  <si>
    <t xml:space="preserve">TRIBUNA DE CANARIAS</t>
  </si>
  <si>
    <t xml:space="preserve">SERVICIOS PROFESIONALES GESTIÓN DE SUBVENCIONES</t>
  </si>
  <si>
    <t xml:space="preserve">RAMÓN FERNÁNDEZ QUINTERO</t>
  </si>
  <si>
    <t xml:space="preserve">IMPORTE 2019 €</t>
  </si>
  <si>
    <t xml:space="preserve">PÓLIZA RC JUNTA DIRECTIVA Y GERENTE</t>
  </si>
  <si>
    <t xml:space="preserve">GESTIÓN CUMPLIMIENTO LPD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</si>
</sst>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_-* #,##0.00&quot; €&quot;_-;\-* #,##0.00&quot; €&quot;_-;_-* \-??&quot; €&quot;_-;_-@_-"/>
    <numFmt numFmtId="167" formatCode="#,##0.00"/>
  </numFmts>
  <fonts count="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1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B0F0"/>
        <bgColor rgb="FF33CCCC"/>
      </patternFill>
    </fill>
    <fill>
      <patternFill patternType="solid">
        <fgColor theme="0"/>
        <bgColor rgb="FFFF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7:H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5" activeCellId="0" sqref="J15"/>
    </sheetView>
  </sheetViews>
  <sheetFormatPr defaultColWidth="10.54296875" defaultRowHeight="15" customHeight="false" zeroHeight="false" outlineLevelRow="0" outlineLevelCol="0"/>
  <cols>
    <col collapsed="false" customWidth="true" hidden="false" outlineLevel="0" max="3" min="3" style="1" width="17.29"/>
    <col collapsed="false" customWidth="true" hidden="false" outlineLevel="0" max="4" min="4" style="1" width="61.29"/>
    <col collapsed="false" customWidth="true" hidden="false" outlineLevel="0" max="5" min="5" style="1" width="40.49"/>
    <col collapsed="false" customWidth="true" hidden="false" outlineLevel="0" max="6" min="6" style="1" width="35.85"/>
    <col collapsed="false" customWidth="true" hidden="false" outlineLevel="0" max="7" min="7" style="1" width="6.57"/>
    <col collapsed="false" customWidth="true" hidden="false" outlineLevel="0" max="8" min="8" style="1" width="13.57"/>
  </cols>
  <sheetData>
    <row r="7" customFormat="false" ht="15" hidden="false" customHeight="false" outlineLevel="0" collapsed="false">
      <c r="C7" s="2" t="s">
        <v>0</v>
      </c>
      <c r="D7" s="2" t="s">
        <v>1</v>
      </c>
      <c r="E7" s="2" t="s">
        <v>2</v>
      </c>
      <c r="F7" s="2" t="s">
        <v>3</v>
      </c>
      <c r="G7" s="2" t="s">
        <v>4</v>
      </c>
      <c r="H7" s="2" t="s">
        <v>5</v>
      </c>
    </row>
    <row r="8" customFormat="false" ht="15" hidden="false" customHeight="false" outlineLevel="0" collapsed="false">
      <c r="C8" s="3" t="s">
        <v>6</v>
      </c>
      <c r="D8" s="1" t="s">
        <v>7</v>
      </c>
      <c r="E8" s="1" t="s">
        <v>8</v>
      </c>
      <c r="F8" s="1" t="s">
        <v>9</v>
      </c>
      <c r="G8" s="4" t="n">
        <v>2015</v>
      </c>
      <c r="H8" s="5" t="n">
        <v>592.57</v>
      </c>
    </row>
    <row r="9" customFormat="false" ht="15" hidden="false" customHeight="false" outlineLevel="0" collapsed="false">
      <c r="C9" s="3" t="s">
        <v>6</v>
      </c>
      <c r="D9" s="1" t="s">
        <v>10</v>
      </c>
      <c r="E9" s="1" t="s">
        <v>11</v>
      </c>
      <c r="F9" s="1" t="s">
        <v>9</v>
      </c>
      <c r="G9" s="4"/>
      <c r="H9" s="5" t="n">
        <v>346.05</v>
      </c>
    </row>
    <row r="10" customFormat="false" ht="15" hidden="false" customHeight="false" outlineLevel="0" collapsed="false">
      <c r="C10" s="3" t="s">
        <v>6</v>
      </c>
      <c r="D10" s="1" t="s">
        <v>12</v>
      </c>
      <c r="E10" s="1" t="s">
        <v>13</v>
      </c>
      <c r="F10" s="1" t="s">
        <v>9</v>
      </c>
      <c r="G10" s="4"/>
      <c r="H10" s="5" t="n">
        <v>599.98</v>
      </c>
    </row>
    <row r="11" customFormat="false" ht="15" hidden="false" customHeight="false" outlineLevel="0" collapsed="false">
      <c r="C11" s="3" t="s">
        <v>6</v>
      </c>
      <c r="D11" s="1" t="s">
        <v>14</v>
      </c>
      <c r="E11" s="1" t="s">
        <v>15</v>
      </c>
      <c r="F11" s="1" t="s">
        <v>16</v>
      </c>
      <c r="G11" s="4"/>
      <c r="H11" s="5" t="n">
        <v>261.72</v>
      </c>
    </row>
    <row r="12" customFormat="false" ht="15" hidden="false" customHeight="false" outlineLevel="0" collapsed="false">
      <c r="C12" s="3" t="s">
        <v>6</v>
      </c>
      <c r="D12" s="1" t="s">
        <v>17</v>
      </c>
      <c r="E12" s="1" t="s">
        <v>18</v>
      </c>
      <c r="F12" s="1" t="s">
        <v>16</v>
      </c>
      <c r="G12" s="4"/>
      <c r="H12" s="5" t="n">
        <v>170.74</v>
      </c>
    </row>
    <row r="13" customFormat="false" ht="15" hidden="false" customHeight="false" outlineLevel="0" collapsed="false">
      <c r="C13" s="3" t="s">
        <v>6</v>
      </c>
      <c r="D13" s="1" t="s">
        <v>19</v>
      </c>
      <c r="E13" s="1" t="s">
        <v>20</v>
      </c>
      <c r="F13" s="1" t="s">
        <v>16</v>
      </c>
      <c r="G13" s="4"/>
      <c r="H13" s="5" t="n">
        <v>297.4</v>
      </c>
    </row>
    <row r="14" customFormat="false" ht="15" hidden="false" customHeight="false" outlineLevel="0" collapsed="false">
      <c r="C14" s="3" t="s">
        <v>6</v>
      </c>
      <c r="D14" s="1" t="s">
        <v>21</v>
      </c>
      <c r="E14" s="1" t="s">
        <v>22</v>
      </c>
      <c r="F14" s="1" t="s">
        <v>23</v>
      </c>
      <c r="G14" s="4"/>
      <c r="H14" s="5" t="n">
        <v>11.15</v>
      </c>
    </row>
    <row r="15" customFormat="false" ht="15" hidden="false" customHeight="false" outlineLevel="0" collapsed="false">
      <c r="C15" s="3" t="s">
        <v>6</v>
      </c>
      <c r="D15" s="1" t="s">
        <v>24</v>
      </c>
      <c r="E15" s="1" t="s">
        <v>25</v>
      </c>
      <c r="F15" s="1" t="s">
        <v>16</v>
      </c>
      <c r="G15" s="4"/>
      <c r="H15" s="5" t="n">
        <v>134.49</v>
      </c>
    </row>
    <row r="16" customFormat="false" ht="15" hidden="false" customHeight="false" outlineLevel="0" collapsed="false">
      <c r="C16" s="3" t="s">
        <v>6</v>
      </c>
      <c r="D16" s="1" t="s">
        <v>26</v>
      </c>
      <c r="E16" s="1" t="s">
        <v>27</v>
      </c>
      <c r="F16" s="1" t="s">
        <v>16</v>
      </c>
      <c r="H16" s="5" t="n">
        <v>400.94</v>
      </c>
    </row>
    <row r="17" customFormat="false" ht="24.05" hidden="false" customHeight="false" outlineLevel="0" collapsed="false">
      <c r="C17" s="3" t="s">
        <v>28</v>
      </c>
      <c r="D17" s="1" t="s">
        <v>29</v>
      </c>
      <c r="E17" s="6" t="s">
        <v>30</v>
      </c>
      <c r="F17" s="1" t="s">
        <v>16</v>
      </c>
      <c r="G17" s="4"/>
      <c r="H17" s="5" t="n">
        <v>1477.52</v>
      </c>
    </row>
    <row r="18" customFormat="false" ht="15" hidden="false" customHeight="false" outlineLevel="0" collapsed="false">
      <c r="C18" s="3" t="s">
        <v>6</v>
      </c>
      <c r="H18" s="5"/>
    </row>
    <row r="19" customFormat="false" ht="24.05" hidden="false" customHeight="false" outlineLevel="0" collapsed="false">
      <c r="C19" s="3" t="s">
        <v>6</v>
      </c>
      <c r="D19" s="1" t="s">
        <v>31</v>
      </c>
      <c r="E19" s="6" t="s">
        <v>32</v>
      </c>
      <c r="F19" s="1" t="s">
        <v>23</v>
      </c>
      <c r="H19" s="5" t="n">
        <v>64.2</v>
      </c>
    </row>
    <row r="20" customFormat="false" ht="15" hidden="false" customHeight="false" outlineLevel="0" collapsed="false">
      <c r="C20" s="3" t="s">
        <v>6</v>
      </c>
      <c r="D20" s="1" t="s">
        <v>33</v>
      </c>
      <c r="E20" s="1" t="s">
        <v>34</v>
      </c>
      <c r="F20" s="1" t="s">
        <v>35</v>
      </c>
      <c r="H20" s="5" t="n">
        <v>353.1</v>
      </c>
    </row>
    <row r="21" customFormat="false" ht="15" hidden="false" customHeight="false" outlineLevel="0" collapsed="false">
      <c r="C21" s="3"/>
      <c r="D21" s="1" t="s">
        <v>36</v>
      </c>
      <c r="E21" s="6" t="s">
        <v>34</v>
      </c>
      <c r="F21" s="1" t="s">
        <v>23</v>
      </c>
      <c r="G21" s="1" t="n">
        <v>2020</v>
      </c>
      <c r="H21" s="5" t="n">
        <v>321</v>
      </c>
    </row>
    <row r="22" customFormat="false" ht="15" hidden="false" customHeight="false" outlineLevel="0" collapsed="false">
      <c r="C22" s="3" t="s">
        <v>6</v>
      </c>
      <c r="D22" s="1" t="s">
        <v>37</v>
      </c>
      <c r="E22" s="1" t="s">
        <v>38</v>
      </c>
      <c r="F22" s="1" t="s">
        <v>35</v>
      </c>
      <c r="H22" s="5" t="n">
        <v>1284</v>
      </c>
    </row>
    <row r="23" customFormat="false" ht="15" hidden="false" customHeight="false" outlineLevel="0" collapsed="false">
      <c r="C23" s="3" t="s">
        <v>6</v>
      </c>
      <c r="D23" s="1" t="s">
        <v>39</v>
      </c>
      <c r="E23" s="1" t="s">
        <v>40</v>
      </c>
      <c r="F23" s="1" t="s">
        <v>35</v>
      </c>
      <c r="G23" s="2"/>
      <c r="H23" s="5" t="n">
        <v>220.02</v>
      </c>
    </row>
    <row r="24" customFormat="false" ht="15" hidden="false" customHeight="false" outlineLevel="0" collapsed="false">
      <c r="C24" s="3" t="s">
        <v>6</v>
      </c>
      <c r="D24" s="1" t="s">
        <v>41</v>
      </c>
      <c r="E24" s="1" t="s">
        <v>42</v>
      </c>
      <c r="F24" s="1" t="s">
        <v>35</v>
      </c>
      <c r="G24" s="4"/>
      <c r="H24" s="5" t="n">
        <f aca="false">+70+166.75</f>
        <v>236.75</v>
      </c>
    </row>
    <row r="25" customFormat="false" ht="15" hidden="false" customHeight="false" outlineLevel="0" collapsed="false">
      <c r="C25" s="3" t="s">
        <v>6</v>
      </c>
      <c r="D25" s="1" t="s">
        <v>43</v>
      </c>
      <c r="E25" s="1" t="s">
        <v>44</v>
      </c>
      <c r="F25" s="1" t="s">
        <v>35</v>
      </c>
      <c r="G25" s="4"/>
      <c r="H25" s="5" t="n">
        <v>477.48</v>
      </c>
    </row>
    <row r="26" customFormat="false" ht="15" hidden="false" customHeight="false" outlineLevel="0" collapsed="false">
      <c r="C26" s="3" t="s">
        <v>6</v>
      </c>
      <c r="D26" s="1" t="s">
        <v>45</v>
      </c>
      <c r="E26" s="1" t="s">
        <v>44</v>
      </c>
      <c r="F26" s="1" t="s">
        <v>35</v>
      </c>
      <c r="G26" s="4"/>
      <c r="H26" s="5" t="n">
        <v>4302.55</v>
      </c>
    </row>
    <row r="27" customFormat="false" ht="15" hidden="false" customHeight="false" outlineLevel="0" collapsed="false">
      <c r="C27" s="3" t="s">
        <v>6</v>
      </c>
      <c r="D27" s="1" t="s">
        <v>46</v>
      </c>
      <c r="E27" s="1" t="s">
        <v>44</v>
      </c>
      <c r="F27" s="1" t="s">
        <v>35</v>
      </c>
      <c r="G27" s="4"/>
      <c r="H27" s="5" t="n">
        <v>1338.8</v>
      </c>
    </row>
    <row r="28" customFormat="false" ht="15" hidden="false" customHeight="false" outlineLevel="0" collapsed="false">
      <c r="C28" s="3" t="s">
        <v>6</v>
      </c>
      <c r="D28" s="1" t="s">
        <v>47</v>
      </c>
      <c r="E28" s="7" t="s">
        <v>48</v>
      </c>
      <c r="H28" s="5" t="n">
        <v>749</v>
      </c>
    </row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7:H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6" activeCellId="0" sqref="H6"/>
    </sheetView>
  </sheetViews>
  <sheetFormatPr defaultColWidth="10.54296875" defaultRowHeight="15" customHeight="false" zeroHeight="false" outlineLevelRow="0" outlineLevelCol="0"/>
  <cols>
    <col collapsed="false" customWidth="true" hidden="false" outlineLevel="0" max="3" min="3" style="1" width="17.29"/>
    <col collapsed="false" customWidth="true" hidden="false" outlineLevel="0" max="4" min="4" style="1" width="61.29"/>
    <col collapsed="false" customWidth="true" hidden="false" outlineLevel="0" max="5" min="5" style="1" width="33.42"/>
    <col collapsed="false" customWidth="true" hidden="false" outlineLevel="0" max="6" min="6" style="1" width="35.85"/>
    <col collapsed="false" customWidth="true" hidden="false" outlineLevel="0" max="7" min="7" style="1" width="6.57"/>
    <col collapsed="false" customWidth="true" hidden="false" outlineLevel="0" max="8" min="8" style="1" width="13.57"/>
  </cols>
  <sheetData>
    <row r="7" customFormat="false" ht="15" hidden="false" customHeight="false" outlineLevel="0" collapsed="false">
      <c r="C7" s="2" t="s">
        <v>0</v>
      </c>
      <c r="D7" s="2" t="s">
        <v>1</v>
      </c>
      <c r="E7" s="2" t="s">
        <v>2</v>
      </c>
      <c r="F7" s="2" t="s">
        <v>3</v>
      </c>
      <c r="G7" s="2" t="s">
        <v>4</v>
      </c>
      <c r="H7" s="2" t="s">
        <v>49</v>
      </c>
    </row>
    <row r="8" customFormat="false" ht="15" hidden="false" customHeight="false" outlineLevel="0" collapsed="false">
      <c r="C8" s="3" t="s">
        <v>6</v>
      </c>
      <c r="D8" s="1" t="s">
        <v>7</v>
      </c>
      <c r="E8" s="1" t="s">
        <v>8</v>
      </c>
      <c r="F8" s="1" t="s">
        <v>9</v>
      </c>
      <c r="G8" s="4" t="n">
        <v>2015</v>
      </c>
      <c r="H8" s="5" t="n">
        <v>393.4</v>
      </c>
    </row>
    <row r="9" customFormat="false" ht="15" hidden="false" customHeight="false" outlineLevel="0" collapsed="false">
      <c r="C9" s="3" t="s">
        <v>6</v>
      </c>
      <c r="D9" s="1" t="s">
        <v>10</v>
      </c>
      <c r="E9" s="1" t="s">
        <v>11</v>
      </c>
      <c r="F9" s="1" t="s">
        <v>9</v>
      </c>
      <c r="G9" s="4"/>
      <c r="H9" s="5"/>
    </row>
    <row r="10" customFormat="false" ht="15" hidden="false" customHeight="false" outlineLevel="0" collapsed="false">
      <c r="C10" s="3" t="s">
        <v>6</v>
      </c>
      <c r="D10" s="1" t="s">
        <v>12</v>
      </c>
      <c r="E10" s="1" t="s">
        <v>13</v>
      </c>
      <c r="F10" s="1" t="s">
        <v>9</v>
      </c>
      <c r="G10" s="4"/>
      <c r="H10" s="5"/>
    </row>
    <row r="11" customFormat="false" ht="15" hidden="false" customHeight="false" outlineLevel="0" collapsed="false">
      <c r="C11" s="3" t="s">
        <v>6</v>
      </c>
      <c r="D11" s="1" t="s">
        <v>14</v>
      </c>
      <c r="E11" s="1" t="s">
        <v>15</v>
      </c>
      <c r="F11" s="1" t="s">
        <v>16</v>
      </c>
      <c r="G11" s="4"/>
      <c r="H11" s="5" t="n">
        <v>115.91</v>
      </c>
    </row>
    <row r="12" customFormat="false" ht="15" hidden="false" customHeight="false" outlineLevel="0" collapsed="false">
      <c r="C12" s="3" t="s">
        <v>6</v>
      </c>
      <c r="D12" s="1" t="s">
        <v>17</v>
      </c>
      <c r="E12" s="1" t="s">
        <v>18</v>
      </c>
      <c r="F12" s="1" t="s">
        <v>16</v>
      </c>
      <c r="G12" s="4"/>
      <c r="H12" s="5" t="n">
        <v>120.85</v>
      </c>
    </row>
    <row r="13" customFormat="false" ht="15" hidden="false" customHeight="false" outlineLevel="0" collapsed="false">
      <c r="C13" s="3" t="s">
        <v>6</v>
      </c>
      <c r="D13" s="1" t="s">
        <v>19</v>
      </c>
      <c r="E13" s="1" t="s">
        <v>50</v>
      </c>
      <c r="F13" s="1" t="s">
        <v>16</v>
      </c>
      <c r="G13" s="4"/>
      <c r="H13" s="5" t="n">
        <v>254.68</v>
      </c>
    </row>
    <row r="14" customFormat="false" ht="15" hidden="false" customHeight="false" outlineLevel="0" collapsed="false">
      <c r="C14" s="3" t="s">
        <v>6</v>
      </c>
      <c r="D14" s="1" t="s">
        <v>21</v>
      </c>
      <c r="E14" s="1" t="s">
        <v>22</v>
      </c>
      <c r="F14" s="1" t="s">
        <v>23</v>
      </c>
      <c r="G14" s="4"/>
      <c r="H14" s="5" t="n">
        <v>11.15</v>
      </c>
    </row>
    <row r="15" customFormat="false" ht="15" hidden="false" customHeight="false" outlineLevel="0" collapsed="false">
      <c r="C15" s="3" t="s">
        <v>6</v>
      </c>
      <c r="D15" s="1" t="s">
        <v>24</v>
      </c>
      <c r="E15" s="1" t="s">
        <v>25</v>
      </c>
      <c r="F15" s="1" t="s">
        <v>16</v>
      </c>
      <c r="G15" s="4"/>
      <c r="H15" s="5" t="n">
        <v>285.87</v>
      </c>
    </row>
    <row r="16" customFormat="false" ht="15" hidden="false" customHeight="false" outlineLevel="0" collapsed="false">
      <c r="C16" s="3" t="s">
        <v>6</v>
      </c>
      <c r="D16" s="1" t="s">
        <v>26</v>
      </c>
      <c r="E16" s="1" t="s">
        <v>27</v>
      </c>
      <c r="F16" s="1" t="s">
        <v>16</v>
      </c>
      <c r="H16" s="5" t="n">
        <v>393.28</v>
      </c>
    </row>
    <row r="17" customFormat="false" ht="24.05" hidden="false" customHeight="false" outlineLevel="0" collapsed="false">
      <c r="C17" s="3" t="s">
        <v>28</v>
      </c>
      <c r="D17" s="1" t="s">
        <v>29</v>
      </c>
      <c r="E17" s="6" t="s">
        <v>30</v>
      </c>
      <c r="F17" s="1" t="s">
        <v>16</v>
      </c>
      <c r="G17" s="4"/>
      <c r="H17" s="5" t="n">
        <v>268.64</v>
      </c>
    </row>
    <row r="18" customFormat="false" ht="15" hidden="false" customHeight="false" outlineLevel="0" collapsed="false">
      <c r="C18" s="3" t="s">
        <v>6</v>
      </c>
      <c r="H18" s="5"/>
    </row>
    <row r="19" customFormat="false" ht="24.05" hidden="false" customHeight="false" outlineLevel="0" collapsed="false">
      <c r="C19" s="3" t="s">
        <v>6</v>
      </c>
      <c r="D19" s="1" t="s">
        <v>31</v>
      </c>
      <c r="E19" s="6" t="s">
        <v>32</v>
      </c>
      <c r="F19" s="1" t="s">
        <v>23</v>
      </c>
      <c r="H19" s="5" t="n">
        <v>192.6</v>
      </c>
    </row>
    <row r="20" customFormat="false" ht="15" hidden="false" customHeight="false" outlineLevel="0" collapsed="false">
      <c r="C20" s="3" t="s">
        <v>6</v>
      </c>
      <c r="D20" s="1" t="s">
        <v>51</v>
      </c>
      <c r="E20" s="1" t="s">
        <v>34</v>
      </c>
      <c r="F20" s="1" t="s">
        <v>35</v>
      </c>
      <c r="H20" s="5" t="n">
        <f aca="false">350+399</f>
        <v>749</v>
      </c>
    </row>
    <row r="21" customFormat="false" ht="15" hidden="false" customHeight="false" outlineLevel="0" collapsed="false">
      <c r="C21" s="3"/>
      <c r="D21" s="1" t="s">
        <v>36</v>
      </c>
      <c r="E21" s="6" t="s">
        <v>34</v>
      </c>
      <c r="F21" s="1" t="s">
        <v>23</v>
      </c>
      <c r="G21" s="1" t="n">
        <v>2020</v>
      </c>
      <c r="H21" s="5" t="n">
        <v>321</v>
      </c>
    </row>
    <row r="22" customFormat="false" ht="15" hidden="false" customHeight="false" outlineLevel="0" collapsed="false">
      <c r="C22" s="3" t="s">
        <v>6</v>
      </c>
      <c r="D22" s="1" t="s">
        <v>37</v>
      </c>
      <c r="E22" s="1" t="s">
        <v>38</v>
      </c>
      <c r="F22" s="1" t="s">
        <v>35</v>
      </c>
      <c r="H22" s="5" t="n">
        <v>600</v>
      </c>
    </row>
    <row r="23" customFormat="false" ht="15" hidden="false" customHeight="false" outlineLevel="0" collapsed="false">
      <c r="C23" s="3" t="s">
        <v>6</v>
      </c>
      <c r="D23" s="1" t="s">
        <v>37</v>
      </c>
      <c r="E23" s="1" t="s">
        <v>52</v>
      </c>
      <c r="F23" s="1" t="s">
        <v>35</v>
      </c>
      <c r="H23" s="5" t="n">
        <v>300</v>
      </c>
    </row>
    <row r="24" customFormat="false" ht="15" hidden="false" customHeight="false" outlineLevel="0" collapsed="false">
      <c r="C24" s="3" t="s">
        <v>6</v>
      </c>
      <c r="D24" s="1" t="s">
        <v>39</v>
      </c>
      <c r="E24" s="1" t="s">
        <v>40</v>
      </c>
      <c r="F24" s="1" t="s">
        <v>35</v>
      </c>
      <c r="G24" s="2"/>
      <c r="H24" s="5" t="n">
        <v>23.54</v>
      </c>
    </row>
    <row r="25" customFormat="false" ht="15" hidden="false" customHeight="false" outlineLevel="0" collapsed="false">
      <c r="C25" s="3" t="s">
        <v>6</v>
      </c>
      <c r="D25" s="1" t="s">
        <v>41</v>
      </c>
      <c r="E25" s="1" t="s">
        <v>42</v>
      </c>
      <c r="F25" s="1" t="s">
        <v>35</v>
      </c>
      <c r="G25" s="4"/>
      <c r="H25" s="5" t="n">
        <v>15</v>
      </c>
    </row>
    <row r="26" customFormat="false" ht="15" hidden="false" customHeight="false" outlineLevel="0" collapsed="false">
      <c r="C26" s="3" t="s">
        <v>6</v>
      </c>
      <c r="D26" s="1" t="s">
        <v>53</v>
      </c>
      <c r="E26" s="1" t="s">
        <v>44</v>
      </c>
      <c r="F26" s="1" t="s">
        <v>35</v>
      </c>
      <c r="G26" s="4"/>
      <c r="H26" s="5" t="n">
        <f aca="false">591.74+56.44+124.63</f>
        <v>772.81</v>
      </c>
    </row>
    <row r="27" customFormat="false" ht="15" hidden="false" customHeight="false" outlineLevel="0" collapsed="false">
      <c r="C27" s="3" t="s">
        <v>6</v>
      </c>
      <c r="G27" s="4"/>
      <c r="H27" s="5"/>
    </row>
    <row r="28" customFormat="false" ht="15" hidden="false" customHeight="false" outlineLevel="0" collapsed="false">
      <c r="C28" s="3" t="s">
        <v>6</v>
      </c>
      <c r="G28" s="4"/>
      <c r="H28" s="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7:I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10.54296875" defaultRowHeight="15" customHeight="false" zeroHeight="false" outlineLevelRow="0" outlineLevelCol="0"/>
  <cols>
    <col collapsed="false" customWidth="true" hidden="false" outlineLevel="0" max="3" min="3" style="1" width="17.29"/>
    <col collapsed="false" customWidth="true" hidden="false" outlineLevel="0" max="4" min="4" style="1" width="61.29"/>
    <col collapsed="false" customWidth="true" hidden="false" outlineLevel="0" max="5" min="5" style="1" width="33.42"/>
    <col collapsed="false" customWidth="true" hidden="false" outlineLevel="0" max="6" min="6" style="1" width="35.85"/>
    <col collapsed="false" customWidth="true" hidden="false" outlineLevel="0" max="7" min="7" style="1" width="6.57"/>
    <col collapsed="false" customWidth="true" hidden="false" outlineLevel="0" max="8" min="8" style="1" width="13.57"/>
  </cols>
  <sheetData>
    <row r="7" customFormat="false" ht="15" hidden="false" customHeight="false" outlineLevel="0" collapsed="false">
      <c r="C7" s="2" t="s">
        <v>0</v>
      </c>
      <c r="D7" s="2" t="s">
        <v>1</v>
      </c>
      <c r="E7" s="2" t="s">
        <v>2</v>
      </c>
      <c r="F7" s="2" t="s">
        <v>3</v>
      </c>
      <c r="G7" s="2" t="s">
        <v>4</v>
      </c>
      <c r="H7" s="2" t="s">
        <v>54</v>
      </c>
    </row>
    <row r="8" customFormat="false" ht="15" hidden="false" customHeight="false" outlineLevel="0" collapsed="false">
      <c r="C8" s="3" t="s">
        <v>6</v>
      </c>
      <c r="D8" s="1" t="s">
        <v>7</v>
      </c>
      <c r="E8" s="1" t="s">
        <v>8</v>
      </c>
      <c r="F8" s="1" t="s">
        <v>9</v>
      </c>
      <c r="G8" s="4" t="n">
        <v>2015</v>
      </c>
      <c r="H8" s="5" t="n">
        <v>446.59</v>
      </c>
    </row>
    <row r="9" customFormat="false" ht="15" hidden="false" customHeight="false" outlineLevel="0" collapsed="false">
      <c r="C9" s="3" t="s">
        <v>6</v>
      </c>
      <c r="D9" s="1" t="s">
        <v>10</v>
      </c>
      <c r="E9" s="1" t="s">
        <v>11</v>
      </c>
      <c r="F9" s="1" t="s">
        <v>9</v>
      </c>
      <c r="G9" s="4"/>
      <c r="H9" s="5" t="n">
        <v>227.12</v>
      </c>
    </row>
    <row r="10" customFormat="false" ht="15" hidden="false" customHeight="false" outlineLevel="0" collapsed="false">
      <c r="C10" s="3" t="s">
        <v>6</v>
      </c>
      <c r="D10" s="1" t="s">
        <v>12</v>
      </c>
      <c r="E10" s="1" t="s">
        <v>13</v>
      </c>
      <c r="F10" s="1" t="s">
        <v>9</v>
      </c>
      <c r="G10" s="4"/>
      <c r="H10" s="5" t="n">
        <v>278.69</v>
      </c>
    </row>
    <row r="11" customFormat="false" ht="15" hidden="false" customHeight="false" outlineLevel="0" collapsed="false">
      <c r="C11" s="3" t="s">
        <v>6</v>
      </c>
      <c r="D11" s="1" t="s">
        <v>14</v>
      </c>
      <c r="E11" s="1" t="s">
        <v>15</v>
      </c>
      <c r="F11" s="1" t="s">
        <v>16</v>
      </c>
      <c r="G11" s="4"/>
      <c r="H11" s="5" t="n">
        <v>193.04</v>
      </c>
    </row>
    <row r="12" customFormat="false" ht="15" hidden="false" customHeight="false" outlineLevel="0" collapsed="false">
      <c r="C12" s="3" t="s">
        <v>6</v>
      </c>
      <c r="D12" s="1" t="s">
        <v>17</v>
      </c>
      <c r="E12" s="1" t="s">
        <v>18</v>
      </c>
      <c r="F12" s="1" t="s">
        <v>16</v>
      </c>
      <c r="G12" s="4"/>
      <c r="H12" s="5" t="n">
        <v>143.04</v>
      </c>
    </row>
    <row r="13" customFormat="false" ht="15" hidden="false" customHeight="false" outlineLevel="0" collapsed="false">
      <c r="C13" s="3" t="s">
        <v>6</v>
      </c>
      <c r="D13" s="1" t="s">
        <v>19</v>
      </c>
      <c r="E13" s="1" t="s">
        <v>50</v>
      </c>
      <c r="F13" s="1" t="s">
        <v>16</v>
      </c>
      <c r="G13" s="4"/>
      <c r="H13" s="5" t="n">
        <v>344.4</v>
      </c>
    </row>
    <row r="14" customFormat="false" ht="15" hidden="false" customHeight="false" outlineLevel="0" collapsed="false">
      <c r="C14" s="3" t="s">
        <v>6</v>
      </c>
      <c r="D14" s="1" t="s">
        <v>21</v>
      </c>
      <c r="E14" s="1" t="s">
        <v>22</v>
      </c>
      <c r="F14" s="1" t="s">
        <v>23</v>
      </c>
      <c r="G14" s="4"/>
      <c r="H14" s="5" t="n">
        <v>11.15</v>
      </c>
    </row>
    <row r="15" customFormat="false" ht="15" hidden="false" customHeight="false" outlineLevel="0" collapsed="false">
      <c r="C15" s="3" t="s">
        <v>6</v>
      </c>
      <c r="D15" s="1" t="s">
        <v>24</v>
      </c>
      <c r="E15" s="1" t="s">
        <v>25</v>
      </c>
      <c r="F15" s="1" t="s">
        <v>16</v>
      </c>
      <c r="G15" s="4"/>
      <c r="H15" s="5" t="n">
        <v>211.87</v>
      </c>
    </row>
    <row r="16" customFormat="false" ht="15" hidden="false" customHeight="false" outlineLevel="0" collapsed="false">
      <c r="C16" s="3" t="s">
        <v>6</v>
      </c>
      <c r="D16" s="1" t="s">
        <v>26</v>
      </c>
      <c r="E16" s="1" t="s">
        <v>27</v>
      </c>
      <c r="F16" s="1" t="s">
        <v>16</v>
      </c>
      <c r="H16" s="5" t="n">
        <v>975.34</v>
      </c>
    </row>
    <row r="17" customFormat="false" ht="24.05" hidden="false" customHeight="false" outlineLevel="0" collapsed="false">
      <c r="C17" s="3" t="s">
        <v>28</v>
      </c>
      <c r="D17" s="1" t="s">
        <v>29</v>
      </c>
      <c r="E17" s="6" t="s">
        <v>30</v>
      </c>
      <c r="F17" s="1" t="s">
        <v>16</v>
      </c>
      <c r="G17" s="4"/>
      <c r="H17" s="5" t="n">
        <v>1611.84</v>
      </c>
    </row>
    <row r="18" customFormat="false" ht="15" hidden="false" customHeight="false" outlineLevel="0" collapsed="false">
      <c r="C18" s="3" t="s">
        <v>6</v>
      </c>
      <c r="D18" s="1" t="s">
        <v>55</v>
      </c>
      <c r="E18" s="1" t="s">
        <v>56</v>
      </c>
      <c r="H18" s="5" t="n">
        <v>400</v>
      </c>
      <c r="I18" s="8"/>
    </row>
    <row r="19" customFormat="false" ht="24.05" hidden="false" customHeight="false" outlineLevel="0" collapsed="false">
      <c r="C19" s="3" t="s">
        <v>6</v>
      </c>
      <c r="D19" s="1" t="s">
        <v>31</v>
      </c>
      <c r="E19" s="6" t="s">
        <v>32</v>
      </c>
      <c r="F19" s="1" t="s">
        <v>23</v>
      </c>
      <c r="H19" s="5" t="n">
        <f aca="false">32.1+32.1+64.2</f>
        <v>128.4</v>
      </c>
    </row>
    <row r="20" customFormat="false" ht="15" hidden="false" customHeight="false" outlineLevel="0" collapsed="false">
      <c r="C20" s="3" t="s">
        <v>6</v>
      </c>
      <c r="D20" s="1" t="s">
        <v>51</v>
      </c>
      <c r="E20" s="1" t="s">
        <v>34</v>
      </c>
      <c r="F20" s="1" t="s">
        <v>35</v>
      </c>
      <c r="H20" s="5" t="n">
        <v>642</v>
      </c>
    </row>
    <row r="21" customFormat="false" ht="15" hidden="false" customHeight="false" outlineLevel="0" collapsed="false">
      <c r="C21" s="3"/>
      <c r="D21" s="1" t="s">
        <v>36</v>
      </c>
      <c r="E21" s="6" t="s">
        <v>34</v>
      </c>
      <c r="F21" s="1" t="s">
        <v>23</v>
      </c>
      <c r="G21" s="1" t="n">
        <v>2020</v>
      </c>
      <c r="H21" s="5" t="n">
        <f aca="false">321</f>
        <v>321</v>
      </c>
    </row>
    <row r="22" customFormat="false" ht="15" hidden="false" customHeight="false" outlineLevel="0" collapsed="false">
      <c r="C22" s="3" t="s">
        <v>6</v>
      </c>
      <c r="D22" s="1" t="s">
        <v>57</v>
      </c>
      <c r="E22" s="1" t="s">
        <v>58</v>
      </c>
      <c r="G22" s="4"/>
      <c r="H22" s="5" t="n">
        <v>30</v>
      </c>
    </row>
    <row r="23" customFormat="false" ht="15" hidden="false" customHeight="false" outlineLevel="0" collapsed="false">
      <c r="C23" s="3" t="s">
        <v>6</v>
      </c>
      <c r="D23" s="1" t="s">
        <v>37</v>
      </c>
      <c r="E23" s="1" t="s">
        <v>59</v>
      </c>
      <c r="H23" s="5" t="n">
        <v>160.5</v>
      </c>
    </row>
    <row r="24" customFormat="false" ht="15" hidden="false" customHeight="false" outlineLevel="0" collapsed="false">
      <c r="C24" s="3" t="s">
        <v>6</v>
      </c>
      <c r="D24" s="1" t="s">
        <v>60</v>
      </c>
      <c r="E24" s="9" t="s">
        <v>61</v>
      </c>
      <c r="H24" s="5" t="n">
        <v>361.66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7:H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0" activeCellId="0" sqref="D20"/>
    </sheetView>
  </sheetViews>
  <sheetFormatPr defaultColWidth="10.54296875" defaultRowHeight="15" customHeight="false" zeroHeight="false" outlineLevelRow="0" outlineLevelCol="0"/>
  <cols>
    <col collapsed="false" customWidth="true" hidden="false" outlineLevel="0" max="3" min="3" style="1" width="17.29"/>
    <col collapsed="false" customWidth="true" hidden="false" outlineLevel="0" max="4" min="4" style="1" width="61.29"/>
    <col collapsed="false" customWidth="true" hidden="false" outlineLevel="0" max="5" min="5" style="1" width="33.42"/>
    <col collapsed="false" customWidth="true" hidden="false" outlineLevel="0" max="6" min="6" style="1" width="35.85"/>
    <col collapsed="false" customWidth="true" hidden="false" outlineLevel="0" max="7" min="7" style="1" width="6.57"/>
    <col collapsed="false" customWidth="true" hidden="false" outlineLevel="0" max="8" min="8" style="1" width="13.57"/>
  </cols>
  <sheetData>
    <row r="7" customFormat="false" ht="15" hidden="false" customHeight="false" outlineLevel="0" collapsed="false">
      <c r="C7" s="2" t="s">
        <v>0</v>
      </c>
      <c r="D7" s="2" t="s">
        <v>1</v>
      </c>
      <c r="E7" s="2" t="s">
        <v>2</v>
      </c>
      <c r="F7" s="2" t="s">
        <v>3</v>
      </c>
      <c r="G7" s="2" t="s">
        <v>4</v>
      </c>
      <c r="H7" s="2" t="s">
        <v>62</v>
      </c>
    </row>
    <row r="8" customFormat="false" ht="15" hidden="false" customHeight="false" outlineLevel="0" collapsed="false">
      <c r="C8" s="3" t="s">
        <v>6</v>
      </c>
      <c r="D8" s="1" t="s">
        <v>7</v>
      </c>
      <c r="E8" s="1" t="s">
        <v>8</v>
      </c>
      <c r="F8" s="1" t="s">
        <v>9</v>
      </c>
      <c r="G8" s="4" t="n">
        <v>2015</v>
      </c>
      <c r="H8" s="5" t="n">
        <v>356.9</v>
      </c>
    </row>
    <row r="9" customFormat="false" ht="15" hidden="false" customHeight="false" outlineLevel="0" collapsed="false">
      <c r="C9" s="3" t="s">
        <v>6</v>
      </c>
      <c r="D9" s="1" t="s">
        <v>10</v>
      </c>
      <c r="E9" s="1" t="s">
        <v>11</v>
      </c>
      <c r="F9" s="1" t="s">
        <v>9</v>
      </c>
      <c r="G9" s="4"/>
      <c r="H9" s="5" t="n">
        <v>227.12</v>
      </c>
    </row>
    <row r="10" customFormat="false" ht="15" hidden="false" customHeight="false" outlineLevel="0" collapsed="false">
      <c r="C10" s="3" t="s">
        <v>6</v>
      </c>
      <c r="D10" s="1" t="s">
        <v>12</v>
      </c>
      <c r="E10" s="1" t="s">
        <v>13</v>
      </c>
      <c r="F10" s="1" t="s">
        <v>9</v>
      </c>
      <c r="G10" s="4"/>
      <c r="H10" s="5" t="n">
        <v>274.53</v>
      </c>
    </row>
    <row r="11" customFormat="false" ht="15" hidden="false" customHeight="false" outlineLevel="0" collapsed="false">
      <c r="C11" s="3" t="s">
        <v>6</v>
      </c>
      <c r="D11" s="1" t="s">
        <v>63</v>
      </c>
      <c r="E11" s="1" t="s">
        <v>64</v>
      </c>
      <c r="F11" s="1" t="s">
        <v>23</v>
      </c>
      <c r="G11" s="4" t="n">
        <v>2018</v>
      </c>
      <c r="H11" s="5" t="n">
        <v>1926</v>
      </c>
    </row>
    <row r="12" customFormat="false" ht="15" hidden="false" customHeight="false" outlineLevel="0" collapsed="false">
      <c r="C12" s="3" t="s">
        <v>6</v>
      </c>
      <c r="D12" s="1" t="s">
        <v>14</v>
      </c>
      <c r="E12" s="1" t="s">
        <v>15</v>
      </c>
      <c r="F12" s="1" t="s">
        <v>16</v>
      </c>
      <c r="G12" s="4"/>
      <c r="H12" s="5" t="n">
        <v>245.72</v>
      </c>
    </row>
    <row r="13" customFormat="false" ht="15" hidden="false" customHeight="false" outlineLevel="0" collapsed="false">
      <c r="C13" s="3" t="s">
        <v>6</v>
      </c>
      <c r="D13" s="1" t="s">
        <v>17</v>
      </c>
      <c r="E13" s="1" t="s">
        <v>18</v>
      </c>
      <c r="F13" s="1" t="s">
        <v>16</v>
      </c>
      <c r="G13" s="4"/>
      <c r="H13" s="5" t="n">
        <v>143.04</v>
      </c>
    </row>
    <row r="14" customFormat="false" ht="15" hidden="false" customHeight="false" outlineLevel="0" collapsed="false">
      <c r="C14" s="3" t="s">
        <v>6</v>
      </c>
      <c r="D14" s="1" t="s">
        <v>19</v>
      </c>
      <c r="E14" s="1" t="s">
        <v>50</v>
      </c>
      <c r="F14" s="1" t="s">
        <v>16</v>
      </c>
      <c r="G14" s="4"/>
      <c r="H14" s="5" t="n">
        <v>972.63</v>
      </c>
    </row>
    <row r="15" customFormat="false" ht="15" hidden="false" customHeight="false" outlineLevel="0" collapsed="false">
      <c r="C15" s="3" t="s">
        <v>6</v>
      </c>
      <c r="D15" s="1" t="s">
        <v>21</v>
      </c>
      <c r="E15" s="1" t="s">
        <v>22</v>
      </c>
      <c r="F15" s="1" t="s">
        <v>23</v>
      </c>
      <c r="G15" s="4"/>
      <c r="H15" s="5" t="n">
        <v>10.61</v>
      </c>
    </row>
    <row r="16" customFormat="false" ht="15" hidden="false" customHeight="false" outlineLevel="0" collapsed="false">
      <c r="C16" s="3" t="s">
        <v>6</v>
      </c>
      <c r="D16" s="1" t="s">
        <v>24</v>
      </c>
      <c r="E16" s="1" t="s">
        <v>25</v>
      </c>
      <c r="F16" s="1" t="s">
        <v>16</v>
      </c>
      <c r="G16" s="4"/>
      <c r="H16" s="5" t="n">
        <v>256.62</v>
      </c>
    </row>
    <row r="17" customFormat="false" ht="15" hidden="false" customHeight="false" outlineLevel="0" collapsed="false">
      <c r="C17" s="3" t="s">
        <v>6</v>
      </c>
      <c r="D17" s="1" t="s">
        <v>26</v>
      </c>
      <c r="E17" s="1" t="s">
        <v>27</v>
      </c>
      <c r="F17" s="1" t="s">
        <v>16</v>
      </c>
      <c r="H17" s="5" t="n">
        <v>939.54</v>
      </c>
    </row>
    <row r="18" customFormat="false" ht="24.05" hidden="false" customHeight="false" outlineLevel="0" collapsed="false">
      <c r="C18" s="3" t="s">
        <v>28</v>
      </c>
      <c r="D18" s="1" t="s">
        <v>29</v>
      </c>
      <c r="E18" s="6" t="s">
        <v>30</v>
      </c>
      <c r="F18" s="1" t="s">
        <v>16</v>
      </c>
      <c r="G18" s="4"/>
      <c r="H18" s="5" t="n">
        <v>1494</v>
      </c>
    </row>
    <row r="19" customFormat="false" ht="15" hidden="false" customHeight="false" outlineLevel="0" collapsed="false">
      <c r="C19" s="3" t="s">
        <v>6</v>
      </c>
      <c r="D19" s="1" t="s">
        <v>65</v>
      </c>
      <c r="E19" s="1" t="s">
        <v>66</v>
      </c>
      <c r="F19" s="1" t="s">
        <v>35</v>
      </c>
      <c r="H19" s="5" t="n">
        <v>7.19</v>
      </c>
    </row>
    <row r="20" customFormat="false" ht="24.05" hidden="false" customHeight="false" outlineLevel="0" collapsed="false">
      <c r="C20" s="3" t="s">
        <v>6</v>
      </c>
      <c r="D20" s="1" t="s">
        <v>31</v>
      </c>
      <c r="E20" s="6" t="s">
        <v>32</v>
      </c>
      <c r="F20" s="1" t="s">
        <v>23</v>
      </c>
      <c r="H20" s="5" t="n">
        <v>64.2</v>
      </c>
    </row>
    <row r="21" customFormat="false" ht="15" hidden="false" customHeight="false" outlineLevel="0" collapsed="false">
      <c r="C21" s="3" t="s">
        <v>6</v>
      </c>
      <c r="D21" s="1" t="s">
        <v>67</v>
      </c>
      <c r="E21" s="1" t="s">
        <v>34</v>
      </c>
      <c r="F21" s="1" t="s">
        <v>35</v>
      </c>
      <c r="H21" s="5" t="n">
        <v>1369.6</v>
      </c>
    </row>
    <row r="22" customFormat="false" ht="15" hidden="false" customHeight="false" outlineLevel="0" collapsed="false">
      <c r="C22" s="3"/>
      <c r="D22" s="1" t="s">
        <v>36</v>
      </c>
      <c r="E22" s="6" t="s">
        <v>34</v>
      </c>
      <c r="F22" s="1" t="s">
        <v>23</v>
      </c>
      <c r="G22" s="1" t="n">
        <v>2020</v>
      </c>
      <c r="H22" s="5" t="n">
        <v>834.6</v>
      </c>
    </row>
    <row r="23" customFormat="false" ht="15" hidden="false" customHeight="false" outlineLevel="0" collapsed="false">
      <c r="C23" s="3" t="s">
        <v>6</v>
      </c>
      <c r="D23" s="1" t="s">
        <v>37</v>
      </c>
      <c r="E23" s="1" t="s">
        <v>38</v>
      </c>
      <c r="F23" s="1" t="s">
        <v>35</v>
      </c>
      <c r="H23" s="5" t="n">
        <v>535</v>
      </c>
    </row>
    <row r="24" customFormat="false" ht="15" hidden="false" customHeight="false" outlineLevel="0" collapsed="false">
      <c r="C24" s="3" t="s">
        <v>6</v>
      </c>
      <c r="D24" s="1" t="s">
        <v>68</v>
      </c>
      <c r="E24" s="1" t="s">
        <v>69</v>
      </c>
      <c r="F24" s="1" t="s">
        <v>35</v>
      </c>
      <c r="G24" s="2"/>
      <c r="H24" s="5" t="n">
        <v>300</v>
      </c>
    </row>
    <row r="25" customFormat="false" ht="15" hidden="false" customHeight="false" outlineLevel="0" collapsed="false">
      <c r="C25" s="3" t="s">
        <v>6</v>
      </c>
      <c r="D25" s="1" t="s">
        <v>41</v>
      </c>
      <c r="E25" s="1" t="s">
        <v>42</v>
      </c>
      <c r="F25" s="1" t="s">
        <v>35</v>
      </c>
      <c r="G25" s="4"/>
      <c r="H25" s="5" t="n">
        <v>330.7</v>
      </c>
    </row>
    <row r="26" customFormat="false" ht="15" hidden="false" customHeight="false" outlineLevel="0" collapsed="false">
      <c r="C26" s="3" t="s">
        <v>6</v>
      </c>
      <c r="D26" s="1" t="s">
        <v>70</v>
      </c>
      <c r="E26" s="1" t="s">
        <v>71</v>
      </c>
      <c r="F26" s="1" t="s">
        <v>35</v>
      </c>
      <c r="G26" s="4"/>
      <c r="H26" s="5" t="n">
        <v>80</v>
      </c>
    </row>
    <row r="27" customFormat="false" ht="15" hidden="false" customHeight="false" outlineLevel="0" collapsed="false">
      <c r="C27" s="3" t="s">
        <v>6</v>
      </c>
      <c r="D27" s="1" t="s">
        <v>57</v>
      </c>
      <c r="E27" s="1" t="s">
        <v>58</v>
      </c>
      <c r="G27" s="4"/>
      <c r="H27" s="5" t="n">
        <v>35</v>
      </c>
    </row>
    <row r="28" customFormat="false" ht="15" hidden="false" customHeight="false" outlineLevel="0" collapsed="false">
      <c r="C28" s="3" t="s">
        <v>6</v>
      </c>
      <c r="D28" s="1" t="s">
        <v>70</v>
      </c>
      <c r="E28" s="1" t="s">
        <v>72</v>
      </c>
      <c r="F28" s="1" t="s">
        <v>35</v>
      </c>
      <c r="G28" s="4"/>
      <c r="H28" s="5" t="n">
        <v>856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4:J2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E6" activeCellId="0" sqref="E6"/>
    </sheetView>
  </sheetViews>
  <sheetFormatPr defaultColWidth="9.1484375" defaultRowHeight="15" customHeight="false" zeroHeight="false" outlineLevelRow="0" outlineLevelCol="0"/>
  <cols>
    <col collapsed="false" customWidth="true" hidden="false" outlineLevel="0" max="4" min="4" style="1" width="69.43"/>
    <col collapsed="false" customWidth="true" hidden="false" outlineLevel="0" max="5" min="5" style="1" width="17.29"/>
    <col collapsed="false" customWidth="true" hidden="false" outlineLevel="0" max="6" min="6" style="1" width="62.57"/>
    <col collapsed="false" customWidth="true" hidden="false" outlineLevel="0" max="7" min="7" style="1" width="33.57"/>
    <col collapsed="false" customWidth="true" hidden="false" outlineLevel="0" max="8" min="8" style="1" width="35.85"/>
    <col collapsed="false" customWidth="true" hidden="false" outlineLevel="0" max="9" min="9" style="1" width="17.42"/>
    <col collapsed="false" customWidth="true" hidden="false" outlineLevel="0" max="10" min="10" style="1" width="17.15"/>
  </cols>
  <sheetData>
    <row r="4" customFormat="false" ht="15" hidden="false" customHeight="false" outlineLevel="0" collapsed="false">
      <c r="D4" s="1" t="s">
        <v>73</v>
      </c>
    </row>
    <row r="6" customFormat="false" ht="15" hidden="false" customHeight="false" outlineLevel="0" collapsed="false">
      <c r="E6" s="2" t="s">
        <v>0</v>
      </c>
      <c r="F6" s="2" t="s">
        <v>1</v>
      </c>
      <c r="G6" s="2" t="s">
        <v>2</v>
      </c>
      <c r="H6" s="2" t="s">
        <v>3</v>
      </c>
      <c r="I6" s="2" t="s">
        <v>4</v>
      </c>
      <c r="J6" s="2" t="s">
        <v>74</v>
      </c>
    </row>
    <row r="7" customFormat="false" ht="15" hidden="false" customHeight="false" outlineLevel="0" collapsed="false">
      <c r="D7" s="10" t="s">
        <v>8</v>
      </c>
      <c r="E7" s="3" t="s">
        <v>6</v>
      </c>
      <c r="F7" s="1" t="s">
        <v>7</v>
      </c>
      <c r="G7" s="1" t="s">
        <v>8</v>
      </c>
      <c r="H7" s="1" t="s">
        <v>9</v>
      </c>
      <c r="I7" s="4" t="n">
        <v>2015</v>
      </c>
      <c r="J7" s="1" t="n">
        <v>318.45</v>
      </c>
    </row>
    <row r="8" customFormat="false" ht="15" hidden="false" customHeight="false" outlineLevel="0" collapsed="false">
      <c r="D8" s="10" t="s">
        <v>11</v>
      </c>
      <c r="E8" s="3" t="s">
        <v>6</v>
      </c>
      <c r="F8" s="1" t="s">
        <v>10</v>
      </c>
      <c r="G8" s="1" t="s">
        <v>8</v>
      </c>
      <c r="H8" s="1" t="s">
        <v>9</v>
      </c>
      <c r="I8" s="4"/>
      <c r="J8" s="1" t="n">
        <v>269.56</v>
      </c>
    </row>
    <row r="9" customFormat="false" ht="15" hidden="false" customHeight="false" outlineLevel="0" collapsed="false">
      <c r="D9" s="10" t="s">
        <v>75</v>
      </c>
      <c r="E9" s="3" t="s">
        <v>6</v>
      </c>
      <c r="F9" s="1" t="s">
        <v>12</v>
      </c>
      <c r="G9" s="1" t="s">
        <v>75</v>
      </c>
      <c r="H9" s="1" t="s">
        <v>9</v>
      </c>
      <c r="I9" s="4"/>
      <c r="J9" s="1" t="n">
        <v>224.27</v>
      </c>
    </row>
    <row r="10" customFormat="false" ht="15" hidden="false" customHeight="false" outlineLevel="0" collapsed="false">
      <c r="D10" s="10" t="s">
        <v>76</v>
      </c>
      <c r="E10" s="3" t="s">
        <v>6</v>
      </c>
      <c r="F10" s="1" t="s">
        <v>63</v>
      </c>
      <c r="G10" s="1" t="s">
        <v>64</v>
      </c>
      <c r="H10" s="1" t="s">
        <v>23</v>
      </c>
      <c r="I10" s="4" t="n">
        <v>2018</v>
      </c>
      <c r="J10" s="11" t="n">
        <v>3852</v>
      </c>
    </row>
    <row r="11" customFormat="false" ht="15" hidden="false" customHeight="false" outlineLevel="0" collapsed="false">
      <c r="D11" s="10" t="s">
        <v>15</v>
      </c>
      <c r="E11" s="3" t="s">
        <v>6</v>
      </c>
      <c r="F11" s="1" t="s">
        <v>14</v>
      </c>
      <c r="G11" s="1" t="s">
        <v>15</v>
      </c>
      <c r="H11" s="1" t="s">
        <v>16</v>
      </c>
      <c r="I11" s="4"/>
      <c r="J11" s="1" t="n">
        <v>251.76</v>
      </c>
    </row>
    <row r="12" customFormat="false" ht="15" hidden="false" customHeight="false" outlineLevel="0" collapsed="false">
      <c r="D12" s="10" t="s">
        <v>18</v>
      </c>
      <c r="E12" s="3" t="s">
        <v>6</v>
      </c>
      <c r="F12" s="1" t="s">
        <v>17</v>
      </c>
      <c r="G12" s="1" t="s">
        <v>18</v>
      </c>
      <c r="H12" s="1" t="s">
        <v>16</v>
      </c>
      <c r="I12" s="4"/>
      <c r="J12" s="1" t="n">
        <v>143.07</v>
      </c>
    </row>
    <row r="13" customFormat="false" ht="15" hidden="false" customHeight="false" outlineLevel="0" collapsed="false">
      <c r="D13" s="10" t="s">
        <v>50</v>
      </c>
      <c r="E13" s="3" t="s">
        <v>6</v>
      </c>
      <c r="F13" s="1" t="s">
        <v>19</v>
      </c>
      <c r="G13" s="1" t="s">
        <v>50</v>
      </c>
      <c r="H13" s="1" t="s">
        <v>16</v>
      </c>
      <c r="I13" s="4"/>
      <c r="J13" s="1" t="n">
        <v>964.37</v>
      </c>
    </row>
    <row r="14" customFormat="false" ht="15" hidden="false" customHeight="false" outlineLevel="0" collapsed="false">
      <c r="D14" s="10" t="s">
        <v>22</v>
      </c>
      <c r="E14" s="3" t="s">
        <v>6</v>
      </c>
      <c r="F14" s="1" t="s">
        <v>21</v>
      </c>
      <c r="G14" s="1" t="s">
        <v>22</v>
      </c>
      <c r="H14" s="1" t="s">
        <v>23</v>
      </c>
      <c r="I14" s="4"/>
      <c r="J14" s="1" t="n">
        <v>10.61</v>
      </c>
    </row>
    <row r="15" customFormat="false" ht="15" hidden="false" customHeight="false" outlineLevel="0" collapsed="false">
      <c r="D15" s="10" t="s">
        <v>77</v>
      </c>
      <c r="E15" s="3" t="s">
        <v>6</v>
      </c>
      <c r="F15" s="1" t="s">
        <v>24</v>
      </c>
      <c r="G15" s="1" t="s">
        <v>25</v>
      </c>
      <c r="H15" s="1" t="s">
        <v>16</v>
      </c>
      <c r="I15" s="4"/>
      <c r="J15" s="1" t="n">
        <v>344.55</v>
      </c>
    </row>
    <row r="16" customFormat="false" ht="15" hidden="false" customHeight="false" outlineLevel="0" collapsed="false">
      <c r="D16" s="10" t="s">
        <v>78</v>
      </c>
      <c r="E16" s="3" t="s">
        <v>6</v>
      </c>
      <c r="F16" s="1" t="s">
        <v>26</v>
      </c>
      <c r="G16" s="1" t="s">
        <v>27</v>
      </c>
      <c r="H16" s="1" t="s">
        <v>16</v>
      </c>
      <c r="J16" s="1" t="n">
        <v>489.88</v>
      </c>
    </row>
    <row r="17" customFormat="false" ht="33.75" hidden="false" customHeight="true" outlineLevel="0" collapsed="false">
      <c r="D17" s="10" t="s">
        <v>79</v>
      </c>
      <c r="E17" s="3" t="s">
        <v>28</v>
      </c>
      <c r="F17" s="1" t="s">
        <v>29</v>
      </c>
      <c r="G17" s="6" t="s">
        <v>30</v>
      </c>
      <c r="H17" s="1" t="s">
        <v>16</v>
      </c>
      <c r="I17" s="4"/>
      <c r="J17" s="11" t="n">
        <v>1514.4</v>
      </c>
    </row>
    <row r="18" customFormat="false" ht="15" hidden="false" customHeight="false" outlineLevel="0" collapsed="false">
      <c r="E18" s="3" t="s">
        <v>6</v>
      </c>
      <c r="F18" s="1" t="s">
        <v>80</v>
      </c>
      <c r="G18" s="1" t="s">
        <v>66</v>
      </c>
      <c r="H18" s="1" t="s">
        <v>35</v>
      </c>
      <c r="J18" s="1" t="n">
        <v>156.04</v>
      </c>
    </row>
    <row r="19" customFormat="false" ht="24.05" hidden="false" customHeight="false" outlineLevel="0" collapsed="false">
      <c r="E19" s="3" t="s">
        <v>6</v>
      </c>
      <c r="F19" s="1" t="s">
        <v>31</v>
      </c>
      <c r="G19" s="6" t="s">
        <v>32</v>
      </c>
      <c r="H19" s="1" t="s">
        <v>23</v>
      </c>
      <c r="J19" s="1" t="n">
        <v>64.2</v>
      </c>
    </row>
    <row r="20" customFormat="false" ht="15" hidden="false" customHeight="false" outlineLevel="0" collapsed="false">
      <c r="E20" s="3" t="s">
        <v>6</v>
      </c>
      <c r="F20" s="1" t="s">
        <v>81</v>
      </c>
      <c r="G20" s="1" t="s">
        <v>82</v>
      </c>
      <c r="H20" s="1" t="s">
        <v>35</v>
      </c>
      <c r="J20" s="1" t="n">
        <v>112.35</v>
      </c>
    </row>
    <row r="21" customFormat="false" ht="15" hidden="false" customHeight="false" outlineLevel="0" collapsed="false">
      <c r="E21" s="3" t="s">
        <v>6</v>
      </c>
      <c r="F21" s="1" t="s">
        <v>37</v>
      </c>
      <c r="G21" s="6" t="s">
        <v>83</v>
      </c>
      <c r="H21" s="1" t="s">
        <v>35</v>
      </c>
      <c r="J21" s="1" t="n">
        <v>200</v>
      </c>
    </row>
    <row r="22" customFormat="false" ht="15" hidden="false" customHeight="false" outlineLevel="0" collapsed="false">
      <c r="E22" s="3" t="s">
        <v>6</v>
      </c>
      <c r="F22" s="1" t="s">
        <v>84</v>
      </c>
      <c r="G22" s="1" t="s">
        <v>85</v>
      </c>
      <c r="H22" s="1" t="s">
        <v>35</v>
      </c>
      <c r="J22" s="1" t="n">
        <v>131.82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4:I17"/>
  <sheetViews>
    <sheetView showFormulas="false" showGridLines="true" showRowColHeaders="true" showZeros="true" rightToLeft="false" tabSelected="false" showOutlineSymbols="true" defaultGridColor="true" view="normal" topLeftCell="E1" colorId="64" zoomScale="100" zoomScaleNormal="100" zoomScalePageLayoutView="100" workbookViewId="0">
      <selection pane="topLeft" activeCell="I6" activeCellId="0" sqref="I6"/>
    </sheetView>
  </sheetViews>
  <sheetFormatPr defaultColWidth="9.1484375" defaultRowHeight="15" customHeight="false" zeroHeight="false" outlineLevelRow="0" outlineLevelCol="0"/>
  <cols>
    <col collapsed="false" customWidth="true" hidden="false" outlineLevel="0" max="4" min="4" style="1" width="69.43"/>
    <col collapsed="false" customWidth="true" hidden="false" outlineLevel="0" max="5" min="5" style="1" width="23.14"/>
    <col collapsed="false" customWidth="true" hidden="false" outlineLevel="0" max="6" min="6" style="1" width="59.43"/>
    <col collapsed="false" customWidth="true" hidden="false" outlineLevel="0" max="7" min="7" style="1" width="51.29"/>
    <col collapsed="false" customWidth="true" hidden="false" outlineLevel="0" max="8" min="8" style="1" width="17.42"/>
    <col collapsed="false" customWidth="true" hidden="false" outlineLevel="0" max="9" min="9" style="1" width="17.15"/>
  </cols>
  <sheetData>
    <row r="4" customFormat="false" ht="15" hidden="false" customHeight="false" outlineLevel="0" collapsed="false">
      <c r="D4" s="1" t="s">
        <v>73</v>
      </c>
    </row>
    <row r="6" customFormat="false" ht="15" hidden="false" customHeight="false" outlineLevel="0" collapsed="false">
      <c r="E6" s="2" t="s">
        <v>0</v>
      </c>
      <c r="F6" s="2" t="s">
        <v>1</v>
      </c>
      <c r="G6" s="2" t="s">
        <v>3</v>
      </c>
      <c r="H6" s="2" t="s">
        <v>4</v>
      </c>
      <c r="I6" s="2" t="s">
        <v>86</v>
      </c>
    </row>
    <row r="7" customFormat="false" ht="15" hidden="false" customHeight="false" outlineLevel="0" collapsed="false">
      <c r="D7" s="10" t="s">
        <v>8</v>
      </c>
      <c r="E7" s="3" t="s">
        <v>6</v>
      </c>
      <c r="F7" s="1" t="s">
        <v>87</v>
      </c>
      <c r="G7" s="1" t="s">
        <v>9</v>
      </c>
      <c r="H7" s="4" t="n">
        <v>2015</v>
      </c>
      <c r="I7" s="1" t="n">
        <v>318.45</v>
      </c>
    </row>
    <row r="8" customFormat="false" ht="15" hidden="false" customHeight="false" outlineLevel="0" collapsed="false">
      <c r="D8" s="10" t="s">
        <v>11</v>
      </c>
      <c r="E8" s="3" t="s">
        <v>6</v>
      </c>
      <c r="F8" s="1" t="s">
        <v>10</v>
      </c>
      <c r="G8" s="1" t="s">
        <v>9</v>
      </c>
      <c r="H8" s="4"/>
      <c r="I8" s="1" t="n">
        <v>269.45</v>
      </c>
    </row>
    <row r="9" customFormat="false" ht="15" hidden="false" customHeight="false" outlineLevel="0" collapsed="false">
      <c r="D9" s="10" t="s">
        <v>75</v>
      </c>
      <c r="E9" s="3" t="s">
        <v>6</v>
      </c>
      <c r="F9" s="1" t="s">
        <v>88</v>
      </c>
      <c r="G9" s="1" t="s">
        <v>9</v>
      </c>
      <c r="H9" s="4"/>
      <c r="I9" s="1" t="n">
        <v>222.65</v>
      </c>
    </row>
    <row r="10" customFormat="false" ht="15" hidden="false" customHeight="false" outlineLevel="0" collapsed="false">
      <c r="D10" s="10" t="s">
        <v>76</v>
      </c>
      <c r="E10" s="3" t="s">
        <v>6</v>
      </c>
      <c r="F10" s="1" t="s">
        <v>63</v>
      </c>
      <c r="G10" s="1" t="s">
        <v>23</v>
      </c>
      <c r="H10" s="4" t="n">
        <v>2018</v>
      </c>
      <c r="I10" s="11" t="n">
        <v>3852</v>
      </c>
    </row>
    <row r="11" customFormat="false" ht="15" hidden="false" customHeight="false" outlineLevel="0" collapsed="false">
      <c r="D11" s="10" t="s">
        <v>15</v>
      </c>
      <c r="E11" s="3" t="s">
        <v>6</v>
      </c>
      <c r="F11" s="1" t="s">
        <v>14</v>
      </c>
      <c r="G11" s="1" t="s">
        <v>16</v>
      </c>
      <c r="H11" s="4"/>
      <c r="I11" s="1" t="n">
        <v>250.45</v>
      </c>
    </row>
    <row r="12" customFormat="false" ht="15" hidden="false" customHeight="false" outlineLevel="0" collapsed="false">
      <c r="D12" s="10" t="s">
        <v>18</v>
      </c>
      <c r="E12" s="3" t="s">
        <v>6</v>
      </c>
      <c r="F12" s="1" t="s">
        <v>17</v>
      </c>
      <c r="G12" s="1" t="s">
        <v>16</v>
      </c>
      <c r="H12" s="4"/>
      <c r="I12" s="1" t="n">
        <v>142.62</v>
      </c>
    </row>
    <row r="13" customFormat="false" ht="15" hidden="false" customHeight="false" outlineLevel="0" collapsed="false">
      <c r="D13" s="10" t="s">
        <v>50</v>
      </c>
      <c r="E13" s="3" t="s">
        <v>6</v>
      </c>
      <c r="F13" s="1" t="s">
        <v>19</v>
      </c>
      <c r="G13" s="1" t="s">
        <v>16</v>
      </c>
      <c r="H13" s="4"/>
      <c r="I13" s="1" t="n">
        <v>914.01</v>
      </c>
    </row>
    <row r="14" customFormat="false" ht="15" hidden="false" customHeight="false" outlineLevel="0" collapsed="false">
      <c r="D14" s="10" t="s">
        <v>22</v>
      </c>
      <c r="E14" s="3" t="s">
        <v>6</v>
      </c>
      <c r="F14" s="1" t="s">
        <v>21</v>
      </c>
      <c r="G14" s="1" t="s">
        <v>23</v>
      </c>
      <c r="H14" s="4"/>
      <c r="I14" s="1" t="n">
        <v>10.56</v>
      </c>
    </row>
    <row r="15" customFormat="false" ht="15" hidden="false" customHeight="false" outlineLevel="0" collapsed="false">
      <c r="D15" s="10" t="s">
        <v>77</v>
      </c>
      <c r="E15" s="3" t="s">
        <v>6</v>
      </c>
      <c r="F15" s="1" t="s">
        <v>24</v>
      </c>
      <c r="G15" s="1" t="s">
        <v>16</v>
      </c>
      <c r="H15" s="4"/>
      <c r="I15" s="1" t="n">
        <v>237.78</v>
      </c>
    </row>
    <row r="16" customFormat="false" ht="15" hidden="false" customHeight="false" outlineLevel="0" collapsed="false">
      <c r="D16" s="10" t="s">
        <v>78</v>
      </c>
      <c r="E16" s="3" t="s">
        <v>6</v>
      </c>
      <c r="F16" s="1" t="s">
        <v>26</v>
      </c>
      <c r="G16" s="1" t="s">
        <v>16</v>
      </c>
      <c r="H16" s="4" t="n">
        <v>2019</v>
      </c>
      <c r="I16" s="11" t="n">
        <v>1328.99</v>
      </c>
    </row>
    <row r="17" customFormat="false" ht="15" hidden="false" customHeight="false" outlineLevel="0" collapsed="false">
      <c r="D17" s="10" t="s">
        <v>79</v>
      </c>
      <c r="E17" s="3" t="s">
        <v>28</v>
      </c>
      <c r="F17" s="1" t="s">
        <v>29</v>
      </c>
      <c r="G17" s="1" t="s">
        <v>16</v>
      </c>
      <c r="H17" s="4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LibreOffice/25.8.5.2$Windows_X86_64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es-ES</dc:language>
  <cp:lastModifiedBy/>
  <dcterms:modified xsi:type="dcterms:W3CDTF">2026-04-14T07:44:26Z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